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16-10-2025_09-57-45\"/>
    </mc:Choice>
  </mc:AlternateContent>
  <bookViews>
    <workbookView xWindow="-289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L147" i="1"/>
  <c r="L166" i="1"/>
  <c r="L128" i="1"/>
  <c r="L109" i="1"/>
  <c r="L90" i="1"/>
  <c r="L99" i="1" s="1"/>
  <c r="L71" i="1"/>
  <c r="L52" i="1"/>
  <c r="L33" i="1"/>
  <c r="J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24" i="1" s="1"/>
  <c r="L100" i="1" l="1"/>
  <c r="L24" i="1"/>
  <c r="J24" i="1"/>
  <c r="F195" i="1"/>
  <c r="F196" i="1" s="1"/>
  <c r="G24" i="1"/>
  <c r="G196" i="1" s="1"/>
  <c r="I195" i="1"/>
  <c r="I196" i="1" s="1"/>
  <c r="J196" i="1"/>
  <c r="H196" i="1"/>
</calcChain>
</file>

<file path=xl/sharedStrings.xml><?xml version="1.0" encoding="utf-8"?>
<sst xmlns="http://schemas.openxmlformats.org/spreadsheetml/2006/main" count="290" uniqueCount="81">
  <si>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</si>
  <si>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</si>
  <si>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</si>
  <si>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</si>
  <si>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</si>
  <si>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</si>
  <si>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</si>
  <si>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</si>
  <si>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</si>
  <si>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</si>
  <si>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</si>
  <si>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</si>
  <si>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</si>
  <si>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</si>
  <si>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</si>
  <si>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</si>
  <si>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</si>
  <si>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</si>
  <si>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</si>
  <si>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</si>
  <si>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</si>
  <si>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</si>
  <si>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</si>
  <si>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</si>
  <si>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</si>
  <si>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</si>
  <si>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</si>
  <si>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</si>
  <si>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</si>
  <si>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</si>
  <si>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</si>
  <si>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</si>
  <si>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</si>
  <si>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</si>
  <si>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</si>
  <si>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</si>
  <si>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</si>
  <si>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</si>
  <si>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</si>
  <si>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</si>
  <si>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</si>
  <si>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</si>
  <si>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Директор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</si>
  <si>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</si>
  <si>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</si>
  <si>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</si>
  <si>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</si>
  <si>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</si>
  <si>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</si>
  <si>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</si>
  <si>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</si>
  <si>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</si>
  <si>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</si>
  <si>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</si>
  <si>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</si>
  <si>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</si>
  <si>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Греча отварна</t>
  </si>
  <si>
    <t>Суп картофельный с бобовыми №113</t>
  </si>
  <si>
    <t>Греча отварная №4.3</t>
  </si>
  <si>
    <t>Чай с лимоном №459</t>
  </si>
  <si>
    <t>Суп-пюре из картофеля №131</t>
  </si>
  <si>
    <t>Рис отварной №304</t>
  </si>
  <si>
    <t>Салат из моркови с сухофруктами №24</t>
  </si>
  <si>
    <t>Сметана</t>
  </si>
  <si>
    <t>Макаронные изделия отварные с маслом №203</t>
  </si>
  <si>
    <t>Борщ №81</t>
  </si>
  <si>
    <t>Суп гороховый №127</t>
  </si>
  <si>
    <t>Картофельное пюре №377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</si>
  <si>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</si>
  <si>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</si>
  <si>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</si>
  <si>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</si>
  <si>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</si>
  <si>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картофельный с бобовыми №102</t>
  </si>
  <si>
    <t>Пюре картофельное №377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</si>
  <si>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</si>
  <si>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</si>
  <si>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</si>
  <si>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</si>
  <si>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>МБОУ "Азамат-Юртовская СШ"</t>
  </si>
  <si>
    <t>Ахмадов 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</si>
</sst>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79</v>
      </c>
      <c r="D1" s="56"/>
      <c r="E1" s="56"/>
      <c r="F1" s="12" t="s">
        <v>16</v>
      </c>
      <c r="G1" s="2" t="s">
        <v>17</v>
      </c>
      <c r="H1" s="57" t="s">
        <v>42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80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81.25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>
        <v>81.25</v>
      </c>
    </row>
    <row r="15" spans="1:12" ht="15" x14ac:dyDescent="0.25">
      <c r="A15" s="23"/>
      <c r="B15" s="15"/>
      <c r="C15" s="11"/>
      <c r="D15" s="7" t="s">
        <v>27</v>
      </c>
      <c r="E15" s="42" t="s">
        <v>57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58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243.73000000000002</v>
      </c>
      <c r="K16" s="51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59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>
        <v>878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840.21</v>
      </c>
      <c r="K23" s="25"/>
      <c r="L23" s="19">
        <f t="shared" ref="L23" si="3">SUM(L14:L22)</f>
        <v>81.25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1200</v>
      </c>
      <c r="G24" s="32">
        <f t="shared" ref="G24:J24" si="4">G13+G23</f>
        <v>43.38</v>
      </c>
      <c r="H24" s="32">
        <f t="shared" si="4"/>
        <v>43.790000000000006</v>
      </c>
      <c r="I24" s="32">
        <f t="shared" si="4"/>
        <v>202.82999999999998</v>
      </c>
      <c r="J24" s="32">
        <f t="shared" si="4"/>
        <v>1378.95</v>
      </c>
      <c r="K24" s="32"/>
      <c r="L24" s="32">
        <f t="shared" ref="L24" si="5">L13+L23</f>
        <v>162.5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3" si="9">SUM(J25:J31)</f>
        <v>528.66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>
        <f t="shared" si="9"/>
        <v>81.25</v>
      </c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209.64999999999998</v>
      </c>
      <c r="K35" s="44">
        <v>304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41</v>
      </c>
      <c r="F36" s="43">
        <v>90</v>
      </c>
      <c r="G36" s="43">
        <v>8.5500000000000007</v>
      </c>
      <c r="H36" s="43">
        <v>12.15</v>
      </c>
      <c r="I36" s="43">
        <v>2.4700000000000002</v>
      </c>
      <c r="J36" s="43">
        <v>153.43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>
        <v>878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23.18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81.25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1200</v>
      </c>
      <c r="G43" s="32">
        <f t="shared" ref="G43" si="14">G32+G42</f>
        <v>34.769999999999996</v>
      </c>
      <c r="H43" s="32">
        <f t="shared" ref="H43" si="15">H32+H42</f>
        <v>34.230000000000004</v>
      </c>
      <c r="I43" s="32">
        <f t="shared" ref="I43" si="16">I32+I42</f>
        <v>195.76</v>
      </c>
      <c r="J43" s="32">
        <f t="shared" ref="J43:L43" si="17">J32+J42</f>
        <v>1230.19</v>
      </c>
      <c r="K43" s="32"/>
      <c r="L43" s="32">
        <f t="shared" si="17"/>
        <v>162.5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5" x14ac:dyDescent="0.25">
      <c r="A45" s="23"/>
      <c r="B45" s="15"/>
      <c r="C45" s="11"/>
      <c r="D45" s="6"/>
      <c r="E45" s="4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:L52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>
        <v>24</v>
      </c>
      <c r="L52" s="43">
        <f t="shared" si="18"/>
        <v>81.25</v>
      </c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195.79000000000002</v>
      </c>
      <c r="K54" s="44">
        <v>203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10</v>
      </c>
      <c r="G55" s="43">
        <v>0.25</v>
      </c>
      <c r="H55" s="43">
        <v>2</v>
      </c>
      <c r="I55" s="43">
        <v>0.34</v>
      </c>
      <c r="J55" s="43">
        <v>20.36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>
        <v>878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19.5</v>
      </c>
      <c r="H61" s="19">
        <f t="shared" ref="H61" si="20">SUM(H52:H60)</f>
        <v>22.89</v>
      </c>
      <c r="I61" s="19">
        <f t="shared" ref="I61" si="21">SUM(I52:I60)</f>
        <v>81.77000000000001</v>
      </c>
      <c r="J61" s="19">
        <f t="shared" ref="J61:L61" si="22">SUM(J52:J60)</f>
        <v>611.09</v>
      </c>
      <c r="K61" s="25"/>
      <c r="L61" s="19">
        <f t="shared" si="22"/>
        <v>81.25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1200</v>
      </c>
      <c r="G62" s="32">
        <f t="shared" ref="G62" si="23">G51+G61</f>
        <v>42.41</v>
      </c>
      <c r="H62" s="32">
        <f t="shared" ref="H62" si="24">H51+H61</f>
        <v>55.44</v>
      </c>
      <c r="I62" s="32">
        <f t="shared" ref="I62" si="25">I51+I61</f>
        <v>135.15</v>
      </c>
      <c r="J62" s="32">
        <f t="shared" ref="J62:L62" si="26">J51+J61</f>
        <v>1209.2</v>
      </c>
      <c r="K62" s="32"/>
      <c r="L62" s="32">
        <f t="shared" si="26"/>
        <v>162.5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1" si="30">SUM(J63:J69)</f>
        <v>539.59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>
        <f t="shared" si="30"/>
        <v>81.25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90</v>
      </c>
      <c r="G74" s="43">
        <v>8.58</v>
      </c>
      <c r="H74" s="43">
        <v>16.25</v>
      </c>
      <c r="I74" s="43">
        <v>25.28</v>
      </c>
      <c r="J74" s="43">
        <v>281.69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59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>
        <v>878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1">SUM(G71:G79)</f>
        <v>24.9</v>
      </c>
      <c r="H80" s="19">
        <f t="shared" ref="H80" si="32">SUM(H71:H79)</f>
        <v>25.76</v>
      </c>
      <c r="I80" s="19">
        <f t="shared" ref="I80" si="33">SUM(I71:I79)</f>
        <v>93.79</v>
      </c>
      <c r="J80" s="19">
        <f t="shared" ref="J80:L80" si="34">SUM(J71:J79)</f>
        <v>706.60000000000014</v>
      </c>
      <c r="K80" s="25"/>
      <c r="L80" s="19">
        <f t="shared" si="34"/>
        <v>81.25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1200</v>
      </c>
      <c r="G81" s="32">
        <f t="shared" ref="G81" si="35">G70+G80</f>
        <v>40.319999999999993</v>
      </c>
      <c r="H81" s="32">
        <f t="shared" ref="H81" si="36">H70+H80</f>
        <v>37.83</v>
      </c>
      <c r="I81" s="32">
        <f t="shared" ref="I81" si="37">I70+I80</f>
        <v>186.11</v>
      </c>
      <c r="J81" s="32">
        <f t="shared" ref="J81:L81" si="38">J70+J80</f>
        <v>1246.19</v>
      </c>
      <c r="K81" s="32"/>
      <c r="L81" s="32">
        <f t="shared" si="38"/>
        <v>162.5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81.25</v>
      </c>
    </row>
    <row r="83" spans="1:12" ht="15" x14ac:dyDescent="0.25">
      <c r="A83" s="23"/>
      <c r="B83" s="15"/>
      <c r="C83" s="11"/>
      <c r="D83" s="6"/>
      <c r="E83" s="42" t="s">
        <v>48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90" si="42">SUM(J82:J88)</f>
        <v>407.08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>
        <v>28</v>
      </c>
      <c r="L90" s="43">
        <f t="shared" si="42"/>
        <v>81.25</v>
      </c>
    </row>
    <row r="91" spans="1:12" ht="15" x14ac:dyDescent="0.25">
      <c r="A91" s="23"/>
      <c r="B91" s="15"/>
      <c r="C91" s="11"/>
      <c r="D91" s="7" t="s">
        <v>27</v>
      </c>
      <c r="E91" s="42" t="s">
        <v>68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>
        <v>291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>
        <v>878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24.78</v>
      </c>
      <c r="H99" s="19">
        <f t="shared" ref="H99" si="44">SUM(H90:H98)</f>
        <v>16.37</v>
      </c>
      <c r="I99" s="19">
        <f t="shared" ref="I99" si="45">SUM(I90:I98)</f>
        <v>101.72</v>
      </c>
      <c r="J99" s="19">
        <f t="shared" ref="J99:L99" si="46">SUM(J90:J98)</f>
        <v>653.33000000000004</v>
      </c>
      <c r="K99" s="25"/>
      <c r="L99" s="19">
        <f t="shared" si="46"/>
        <v>81.25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1200</v>
      </c>
      <c r="G100" s="32">
        <f t="shared" ref="G100" si="47">G89+G99</f>
        <v>48.47</v>
      </c>
      <c r="H100" s="32">
        <f t="shared" ref="H100" si="48">H89+H99</f>
        <v>31.77</v>
      </c>
      <c r="I100" s="32">
        <f t="shared" ref="I100" si="49">I89+I99</f>
        <v>145.15</v>
      </c>
      <c r="J100" s="32">
        <f t="shared" ref="J100:L100" si="50">J89+J99</f>
        <v>1060.4100000000001</v>
      </c>
      <c r="K100" s="32"/>
      <c r="L100" s="32">
        <f t="shared" si="50"/>
        <v>162.5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81.25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51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:L109" si="52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94</v>
      </c>
      <c r="K109" s="44">
        <v>9</v>
      </c>
      <c r="L109" s="43">
        <f t="shared" si="52"/>
        <v>81.25</v>
      </c>
    </row>
    <row r="110" spans="1:12" ht="15" x14ac:dyDescent="0.25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>
        <v>83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64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44">
        <v>203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>
        <v>878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3">SUM(G109:G117)</f>
        <v>17.63</v>
      </c>
      <c r="H118" s="19">
        <f t="shared" si="53"/>
        <v>16.38</v>
      </c>
      <c r="I118" s="19">
        <f t="shared" si="53"/>
        <v>93.02</v>
      </c>
      <c r="J118" s="19">
        <f t="shared" si="53"/>
        <v>678.57999999999993</v>
      </c>
      <c r="K118" s="25"/>
      <c r="L118" s="19">
        <f t="shared" ref="L118" si="54">SUM(L109:L117)</f>
        <v>81.25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1200</v>
      </c>
      <c r="G119" s="32">
        <f t="shared" ref="G119" si="55">G108+G118</f>
        <v>41.349999999999994</v>
      </c>
      <c r="H119" s="32">
        <f t="shared" ref="H119" si="56">H108+H118</f>
        <v>40.06</v>
      </c>
      <c r="I119" s="32">
        <f t="shared" ref="I119" si="57">I108+I118</f>
        <v>179.91</v>
      </c>
      <c r="J119" s="32">
        <f t="shared" ref="J119:L119" si="58">J108+J118</f>
        <v>1334.1399999999999</v>
      </c>
      <c r="K119" s="32"/>
      <c r="L119" s="32">
        <f t="shared" si="58"/>
        <v>162.5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81.25</v>
      </c>
    </row>
    <row r="121" spans="1:12" ht="15" x14ac:dyDescent="0.25">
      <c r="A121" s="14"/>
      <c r="B121" s="15"/>
      <c r="C121" s="11"/>
      <c r="D121" s="6"/>
      <c r="E121" s="42" t="s">
        <v>51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:L128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90</v>
      </c>
      <c r="G128" s="43">
        <v>8.5500000000000007</v>
      </c>
      <c r="H128" s="43">
        <v>12.15</v>
      </c>
      <c r="I128" s="43">
        <v>2.4700000000000002</v>
      </c>
      <c r="J128" s="43">
        <v>153.43</v>
      </c>
      <c r="K128" s="44"/>
      <c r="L128" s="43">
        <f t="shared" si="60"/>
        <v>81.25</v>
      </c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377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70</v>
      </c>
      <c r="G133" s="43">
        <v>5.53</v>
      </c>
      <c r="H133" s="43">
        <v>0.7</v>
      </c>
      <c r="I133" s="43">
        <v>33.81</v>
      </c>
      <c r="J133" s="43">
        <v>163.66</v>
      </c>
      <c r="K133" s="44">
        <v>878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690</v>
      </c>
      <c r="G137" s="19">
        <f t="shared" ref="G137:J137" si="61">SUM(G128:G136)</f>
        <v>24.550000000000004</v>
      </c>
      <c r="H137" s="19">
        <f t="shared" si="61"/>
        <v>22.16</v>
      </c>
      <c r="I137" s="19">
        <f t="shared" si="61"/>
        <v>66.760000000000005</v>
      </c>
      <c r="J137" s="19">
        <f t="shared" si="61"/>
        <v>565.67999999999995</v>
      </c>
      <c r="K137" s="25"/>
      <c r="L137" s="19">
        <f t="shared" ref="L137" si="62">SUM(L128:L136)</f>
        <v>81.25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1190</v>
      </c>
      <c r="G138" s="32">
        <f t="shared" ref="G138" si="63">G127+G137</f>
        <v>51.290000000000006</v>
      </c>
      <c r="H138" s="32">
        <f t="shared" ref="H138" si="64">H127+H137</f>
        <v>44.61</v>
      </c>
      <c r="I138" s="32">
        <f t="shared" ref="I138" si="65">I127+I137</f>
        <v>169.43</v>
      </c>
      <c r="J138" s="32">
        <f t="shared" ref="J138:L138" si="66">J127+J137</f>
        <v>1285.3699999999999</v>
      </c>
      <c r="K138" s="32"/>
      <c r="L138" s="32">
        <f t="shared" si="66"/>
        <v>162.5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81.25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:L147" si="68">SUM(L139:L145)</f>
        <v>81.25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1.05</v>
      </c>
      <c r="H147" s="43">
        <v>3.71</v>
      </c>
      <c r="I147" s="43">
        <v>5.55</v>
      </c>
      <c r="J147" s="43">
        <v>59.79</v>
      </c>
      <c r="K147" s="44">
        <v>42</v>
      </c>
      <c r="L147" s="43">
        <f t="shared" si="68"/>
        <v>81.25</v>
      </c>
    </row>
    <row r="148" spans="1:12" ht="15" x14ac:dyDescent="0.25">
      <c r="A148" s="23"/>
      <c r="B148" s="15"/>
      <c r="C148" s="11"/>
      <c r="D148" s="7" t="s">
        <v>27</v>
      </c>
      <c r="E148" s="42" t="s">
        <v>75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76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>
        <v>142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70</v>
      </c>
      <c r="G152" s="43">
        <v>5.53</v>
      </c>
      <c r="H152" s="43">
        <v>0.7</v>
      </c>
      <c r="I152" s="43">
        <v>33.81</v>
      </c>
      <c r="J152" s="43">
        <v>163.66</v>
      </c>
      <c r="K152" s="44">
        <v>878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9">SUM(G147:G155)</f>
        <v>19.97</v>
      </c>
      <c r="H156" s="19">
        <f t="shared" si="69"/>
        <v>23.79</v>
      </c>
      <c r="I156" s="19">
        <f t="shared" si="69"/>
        <v>89.45</v>
      </c>
      <c r="J156" s="19">
        <f t="shared" si="69"/>
        <v>651.79</v>
      </c>
      <c r="K156" s="25"/>
      <c r="L156" s="19">
        <f t="shared" ref="L156" si="70">SUM(L147:L155)</f>
        <v>81.25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1210</v>
      </c>
      <c r="G157" s="32">
        <f t="shared" ref="G157" si="71">G146+G156</f>
        <v>49.86</v>
      </c>
      <c r="H157" s="32">
        <f t="shared" ref="H157" si="72">H146+H156</f>
        <v>44.64</v>
      </c>
      <c r="I157" s="32">
        <f t="shared" ref="I157" si="73">I146+I156</f>
        <v>162.51999999999998</v>
      </c>
      <c r="J157" s="32">
        <f t="shared" ref="J157:L157" si="74">J146+J156</f>
        <v>1251.28</v>
      </c>
      <c r="K157" s="32"/>
      <c r="L157" s="32">
        <f t="shared" si="74"/>
        <v>162.5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:L166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62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>
        <v>24</v>
      </c>
      <c r="L166" s="43">
        <f t="shared" si="76"/>
        <v>81.25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>
        <v>119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70</v>
      </c>
      <c r="G171" s="43">
        <v>5.53</v>
      </c>
      <c r="H171" s="43">
        <v>0.7</v>
      </c>
      <c r="I171" s="43">
        <v>33.81</v>
      </c>
      <c r="J171" s="43">
        <v>163.66</v>
      </c>
      <c r="K171" s="44">
        <v>878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670</v>
      </c>
      <c r="G175" s="19">
        <f t="shared" ref="G175:J175" si="77">SUM(G166:G174)</f>
        <v>25.680000000000003</v>
      </c>
      <c r="H175" s="19">
        <f t="shared" si="77"/>
        <v>32.840000000000003</v>
      </c>
      <c r="I175" s="19">
        <f t="shared" si="77"/>
        <v>99.77</v>
      </c>
      <c r="J175" s="19">
        <f t="shared" si="77"/>
        <v>700.36</v>
      </c>
      <c r="K175" s="25"/>
      <c r="L175" s="19">
        <f t="shared" ref="L175" si="78">SUM(L166:L174)</f>
        <v>81.25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1170</v>
      </c>
      <c r="G176" s="32">
        <f t="shared" ref="G176" si="79">G165+G175</f>
        <v>43.230000000000004</v>
      </c>
      <c r="H176" s="32">
        <f t="shared" ref="H176" si="80">H165+H175</f>
        <v>50.5</v>
      </c>
      <c r="I176" s="32">
        <f t="shared" ref="I176" si="81">I165+I175</f>
        <v>195.57</v>
      </c>
      <c r="J176" s="32">
        <f t="shared" ref="J176:L176" si="82">J165+J175</f>
        <v>1312.7</v>
      </c>
      <c r="K176" s="32"/>
      <c r="L176" s="32">
        <f t="shared" si="82"/>
        <v>162.5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51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:L185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>
        <f t="shared" si="84"/>
        <v>81.25</v>
      </c>
    </row>
    <row r="186" spans="1:12" ht="15" x14ac:dyDescent="0.25">
      <c r="A186" s="23"/>
      <c r="B186" s="15"/>
      <c r="C186" s="11"/>
      <c r="D186" s="7" t="s">
        <v>27</v>
      </c>
      <c r="E186" s="42" t="s">
        <v>66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97.740000000000009</v>
      </c>
      <c r="K186" s="44">
        <v>127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61</v>
      </c>
      <c r="F187" s="43">
        <v>150</v>
      </c>
      <c r="G187" s="43">
        <v>3.64</v>
      </c>
      <c r="H187" s="43">
        <v>5.37</v>
      </c>
      <c r="I187" s="43">
        <v>36.69</v>
      </c>
      <c r="J187" s="43">
        <v>209.64999999999998</v>
      </c>
      <c r="K187" s="44">
        <v>304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90</v>
      </c>
      <c r="G188" s="43">
        <v>8.58</v>
      </c>
      <c r="H188" s="43">
        <v>16.25</v>
      </c>
      <c r="I188" s="43">
        <v>25.28</v>
      </c>
      <c r="J188" s="43">
        <v>281.69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70</v>
      </c>
      <c r="G190" s="43">
        <v>5.53</v>
      </c>
      <c r="H190" s="43">
        <v>0.7</v>
      </c>
      <c r="I190" s="43">
        <v>33.81</v>
      </c>
      <c r="J190" s="43">
        <v>163.66</v>
      </c>
      <c r="K190" s="44">
        <v>878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5">SUM(G185:G193)</f>
        <v>23.700000000000003</v>
      </c>
      <c r="H194" s="19">
        <f t="shared" si="85"/>
        <v>25.03</v>
      </c>
      <c r="I194" s="19">
        <f t="shared" si="85"/>
        <v>116.95</v>
      </c>
      <c r="J194" s="19">
        <f t="shared" si="85"/>
        <v>787.86999999999989</v>
      </c>
      <c r="K194" s="25"/>
      <c r="L194" s="19">
        <f t="shared" ref="L194" si="86">SUM(L185:L193)</f>
        <v>81.25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1190</v>
      </c>
      <c r="G195" s="32">
        <f t="shared" ref="G195" si="87">G184+G194</f>
        <v>38.1</v>
      </c>
      <c r="H195" s="32">
        <f t="shared" ref="H195" si="88">H184+H194</f>
        <v>58.599999999999994</v>
      </c>
      <c r="I195" s="32">
        <f t="shared" ref="I195" si="89">I184+I194</f>
        <v>210.76</v>
      </c>
      <c r="J195" s="32">
        <f t="shared" ref="J195:L195" si="90">J184+J194</f>
        <v>1382.48</v>
      </c>
      <c r="K195" s="32"/>
      <c r="L195" s="32">
        <f t="shared" si="90"/>
        <v>162.5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1196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43.318000000000005</v>
      </c>
      <c r="H196" s="34">
        <f t="shared" si="91"/>
        <v>44.147000000000006</v>
      </c>
      <c r="I196" s="34">
        <f t="shared" si="91"/>
        <v>178.31900000000002</v>
      </c>
      <c r="J196" s="34">
        <f t="shared" si="91"/>
        <v>1269.0910000000001</v>
      </c>
      <c r="K196" s="34"/>
      <c r="L196" s="34">
        <v>812.5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Tehno.95</cp:lastModifiedBy>
  <cp:lastPrinted>2024-05-06T10:32:23Z</cp:lastPrinted>
  <dcterms:created xsi:type="dcterms:W3CDTF">2022-05-16T14:23:56Z</dcterms:created>
  <dcterms:modified xsi:type="dcterms:W3CDTF">2025-10-16T07:12:26Z</dcterms:modified>
  <cp:contentStatus/>
</cp:coreProperties>
</file>